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esktop\excel_ouyou_tuika\03解答例\ドリル\"/>
    </mc:Choice>
  </mc:AlternateContent>
  <xr:revisionPtr revIDLastSave="0" documentId="13_ncr:1_{DA64FB81-7BED-43DA-98E8-E5D86E75A48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問題8" sheetId="13" r:id="rId1"/>
    <sheet name="問題9" sheetId="14" r:id="rId2"/>
  </sheets>
  <calcPr calcId="191029"/>
</workbook>
</file>

<file path=xl/calcChain.xml><?xml version="1.0" encoding="utf-8"?>
<calcChain xmlns="http://schemas.openxmlformats.org/spreadsheetml/2006/main">
  <c r="I12" i="13" l="1"/>
  <c r="I11" i="13"/>
  <c r="I10" i="13"/>
  <c r="I9" i="13"/>
  <c r="I8" i="13"/>
  <c r="I7" i="13"/>
  <c r="I6" i="13"/>
  <c r="I5" i="13"/>
  <c r="I4" i="13"/>
</calcChain>
</file>

<file path=xl/sharedStrings.xml><?xml version="1.0" encoding="utf-8"?>
<sst xmlns="http://schemas.openxmlformats.org/spreadsheetml/2006/main" count="33" uniqueCount="31">
  <si>
    <t>項目</t>
    <rPh sb="0" eb="2">
      <t>コウモク</t>
    </rPh>
    <phoneticPr fontId="1"/>
  </si>
  <si>
    <t>価格</t>
    <rPh sb="0" eb="2">
      <t>カカク</t>
    </rPh>
    <phoneticPr fontId="1"/>
  </si>
  <si>
    <t>小計</t>
    <rPh sb="0" eb="2">
      <t>ショウケイ</t>
    </rPh>
    <phoneticPr fontId="1"/>
  </si>
  <si>
    <t>旅館選びのポイント分析</t>
    <rPh sb="0" eb="2">
      <t>リョカン</t>
    </rPh>
    <rPh sb="2" eb="3">
      <t>エラ</t>
    </rPh>
    <rPh sb="9" eb="11">
      <t>ブンセキ</t>
    </rPh>
    <phoneticPr fontId="1"/>
  </si>
  <si>
    <t>単位：人</t>
    <rPh sb="0" eb="2">
      <t>タンイ</t>
    </rPh>
    <rPh sb="3" eb="4">
      <t>ヒト</t>
    </rPh>
    <phoneticPr fontId="1"/>
  </si>
  <si>
    <t>若者層</t>
    <rPh sb="0" eb="2">
      <t>ワカモノ</t>
    </rPh>
    <rPh sb="2" eb="3">
      <t>ソウ</t>
    </rPh>
    <phoneticPr fontId="1"/>
  </si>
  <si>
    <t>（参考）
××年</t>
    <rPh sb="1" eb="3">
      <t>サンコウ</t>
    </rPh>
    <rPh sb="7" eb="8">
      <t>ネン</t>
    </rPh>
    <phoneticPr fontId="1"/>
  </si>
  <si>
    <t>中年層</t>
    <rPh sb="0" eb="2">
      <t>チュウネン</t>
    </rPh>
    <rPh sb="2" eb="3">
      <t>ソウ</t>
    </rPh>
    <phoneticPr fontId="1"/>
  </si>
  <si>
    <t>高齢層</t>
    <rPh sb="0" eb="3">
      <t>コウレイソウ</t>
    </rPh>
    <phoneticPr fontId="1"/>
  </si>
  <si>
    <t>計</t>
    <rPh sb="0" eb="1">
      <t>ケイ</t>
    </rPh>
    <phoneticPr fontId="1"/>
  </si>
  <si>
    <t>雰囲気</t>
    <rPh sb="0" eb="3">
      <t>フンイキ</t>
    </rPh>
    <phoneticPr fontId="1"/>
  </si>
  <si>
    <t>接客</t>
    <rPh sb="0" eb="2">
      <t>セッキャク</t>
    </rPh>
    <phoneticPr fontId="1"/>
  </si>
  <si>
    <t>アクセス</t>
    <phoneticPr fontId="1"/>
  </si>
  <si>
    <t>食事</t>
    <rPh sb="0" eb="2">
      <t>ショクジ</t>
    </rPh>
    <phoneticPr fontId="1"/>
  </si>
  <si>
    <t>泉質</t>
    <rPh sb="0" eb="2">
      <t>センシツ</t>
    </rPh>
    <phoneticPr fontId="1"/>
  </si>
  <si>
    <t>景色</t>
    <rPh sb="0" eb="2">
      <t>ケシキ</t>
    </rPh>
    <phoneticPr fontId="1"/>
  </si>
  <si>
    <t>温泉の数</t>
    <rPh sb="0" eb="2">
      <t>オンセン</t>
    </rPh>
    <rPh sb="3" eb="4">
      <t>カズ</t>
    </rPh>
    <phoneticPr fontId="1"/>
  </si>
  <si>
    <t>アメニティグッズ</t>
    <phoneticPr fontId="1"/>
  </si>
  <si>
    <t>2023年新築住宅着工戸数</t>
    <rPh sb="4" eb="5">
      <t>ネン</t>
    </rPh>
    <phoneticPr fontId="1"/>
  </si>
  <si>
    <t>地域</t>
    <rPh sb="0" eb="2">
      <t>チイキ</t>
    </rPh>
    <phoneticPr fontId="1"/>
  </si>
  <si>
    <t>持家</t>
    <rPh sb="0" eb="2">
      <t>モチイエ</t>
    </rPh>
    <phoneticPr fontId="1"/>
  </si>
  <si>
    <t>貸家</t>
    <rPh sb="0" eb="2">
      <t>カシヤ</t>
    </rPh>
    <phoneticPr fontId="1"/>
  </si>
  <si>
    <t>分譲住宅</t>
    <rPh sb="0" eb="2">
      <t>ブンジョウ</t>
    </rPh>
    <rPh sb="2" eb="4">
      <t>ジュウタク</t>
    </rPh>
    <phoneticPr fontId="1"/>
  </si>
  <si>
    <t>福岡</t>
    <phoneticPr fontId="1"/>
  </si>
  <si>
    <t>佐賀</t>
    <phoneticPr fontId="1"/>
  </si>
  <si>
    <t>長崎</t>
    <phoneticPr fontId="1"/>
  </si>
  <si>
    <t>熊本</t>
    <phoneticPr fontId="1"/>
  </si>
  <si>
    <t>大分</t>
    <phoneticPr fontId="1"/>
  </si>
  <si>
    <t>宮崎</t>
    <phoneticPr fontId="1"/>
  </si>
  <si>
    <t>鹿児島</t>
    <phoneticPr fontId="1"/>
  </si>
  <si>
    <t>沖縄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</si>
</sst>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 ###,##0;&quot;-&quot;###,##0"/>
    <numFmt numFmtId="177" formatCode="###,###,##0;&quot;-&quot;##,###,##0"/>
  </numFmts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F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11" xfId="0" applyBorder="1">
      <alignment vertical="center"/>
    </xf>
    <xf numFmtId="0" fontId="0" fillId="0" borderId="1" xfId="0" applyBorder="1">
      <alignment vertical="center"/>
    </xf>
    <xf numFmtId="0" fontId="0" fillId="0" borderId="12" xfId="0" applyBorder="1">
      <alignment vertical="center"/>
    </xf>
    <xf numFmtId="0" fontId="0" fillId="0" borderId="9" xfId="0" applyBorder="1">
      <alignment vertical="center"/>
    </xf>
    <xf numFmtId="0" fontId="0" fillId="0" borderId="8" xfId="0" applyBorder="1">
      <alignment vertical="center"/>
    </xf>
    <xf numFmtId="0" fontId="0" fillId="0" borderId="13" xfId="0" applyBorder="1">
      <alignment vertical="center"/>
    </xf>
    <xf numFmtId="0" fontId="0" fillId="0" borderId="3" xfId="0" applyBorder="1">
      <alignment vertical="center"/>
    </xf>
    <xf numFmtId="0" fontId="3" fillId="0" borderId="0" xfId="0" applyFont="1">
      <alignment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/>
    </xf>
    <xf numFmtId="0" fontId="0" fillId="3" borderId="13" xfId="0" applyFill="1" applyBorder="1">
      <alignment vertical="center"/>
    </xf>
    <xf numFmtId="0" fontId="0" fillId="3" borderId="11" xfId="0" applyFill="1" applyBorder="1">
      <alignment vertical="center"/>
    </xf>
    <xf numFmtId="0" fontId="0" fillId="0" borderId="10" xfId="0" applyBorder="1">
      <alignment vertical="center"/>
    </xf>
    <xf numFmtId="0" fontId="0" fillId="3" borderId="14" xfId="0" applyFill="1" applyBorder="1">
      <alignment vertical="center"/>
    </xf>
    <xf numFmtId="0" fontId="0" fillId="3" borderId="12" xfId="0" applyFill="1" applyBorder="1">
      <alignment vertical="center"/>
    </xf>
    <xf numFmtId="0" fontId="0" fillId="0" borderId="2" xfId="0" applyBorder="1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2" fillId="4" borderId="18" xfId="0" applyFont="1" applyFill="1" applyBorder="1" applyAlignment="1">
      <alignment horizontal="center" vertical="center"/>
    </xf>
    <xf numFmtId="176" fontId="2" fillId="4" borderId="19" xfId="0" applyNumberFormat="1" applyFont="1" applyFill="1" applyBorder="1" applyAlignment="1">
      <alignment horizontal="center" vertical="center"/>
    </xf>
    <xf numFmtId="176" fontId="2" fillId="4" borderId="16" xfId="0" applyNumberFormat="1" applyFont="1" applyFill="1" applyBorder="1" applyAlignment="1">
      <alignment horizontal="center" vertical="center"/>
    </xf>
    <xf numFmtId="176" fontId="2" fillId="4" borderId="17" xfId="0" applyNumberFormat="1" applyFont="1" applyFill="1" applyBorder="1" applyAlignment="1">
      <alignment horizontal="center" vertical="center"/>
    </xf>
    <xf numFmtId="49" fontId="2" fillId="4" borderId="6" xfId="0" applyNumberFormat="1" applyFont="1" applyFill="1" applyBorder="1" applyAlignment="1">
      <alignment horizontal="distributed"/>
    </xf>
    <xf numFmtId="177" fontId="0" fillId="0" borderId="4" xfId="0" applyNumberFormat="1" applyBorder="1" applyAlignment="1">
      <alignment horizontal="right"/>
    </xf>
    <xf numFmtId="177" fontId="0" fillId="0" borderId="13" xfId="0" applyNumberFormat="1" applyBorder="1" applyAlignment="1">
      <alignment horizontal="right"/>
    </xf>
    <xf numFmtId="177" fontId="0" fillId="0" borderId="3" xfId="0" applyNumberFormat="1" applyBorder="1" applyAlignment="1">
      <alignment horizontal="right"/>
    </xf>
    <xf numFmtId="49" fontId="2" fillId="4" borderId="7" xfId="0" applyNumberFormat="1" applyFont="1" applyFill="1" applyBorder="1" applyAlignment="1">
      <alignment horizontal="distributed"/>
    </xf>
    <xf numFmtId="177" fontId="0" fillId="0" borderId="5" xfId="0" applyNumberFormat="1" applyBorder="1" applyAlignment="1">
      <alignment horizontal="right"/>
    </xf>
    <xf numFmtId="177" fontId="0" fillId="0" borderId="11" xfId="0" applyNumberFormat="1" applyBorder="1" applyAlignment="1">
      <alignment horizontal="right"/>
    </xf>
    <xf numFmtId="177" fontId="0" fillId="0" borderId="1" xfId="0" applyNumberFormat="1" applyBorder="1" applyAlignment="1">
      <alignment horizontal="right"/>
    </xf>
    <xf numFmtId="49" fontId="2" fillId="4" borderId="20" xfId="0" applyNumberFormat="1" applyFont="1" applyFill="1" applyBorder="1" applyAlignment="1">
      <alignment horizontal="distributed"/>
    </xf>
    <xf numFmtId="177" fontId="0" fillId="0" borderId="21" xfId="0" applyNumberFormat="1" applyBorder="1" applyAlignment="1">
      <alignment horizontal="right"/>
    </xf>
    <xf numFmtId="177" fontId="0" fillId="0" borderId="12" xfId="0" applyNumberFormat="1" applyBorder="1" applyAlignment="1">
      <alignment horizontal="right"/>
    </xf>
    <xf numFmtId="177" fontId="0" fillId="0" borderId="2" xfId="0" applyNumberFormat="1" applyBorder="1" applyAlignment="1">
      <alignment horizontal="right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gif"/><Relationship Id="rId2" Type="http://schemas.microsoft.com/office/2011/relationships/chartColorStyle" Target="colors2.xml"/><Relationship Id="rId1" Type="http://schemas.microsoft.com/office/2011/relationships/chartStyle" Target="style2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sng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defRPr>
            </a:pPr>
            <a:r>
              <a:rPr lang="ja-JP" altLang="en-US" sz="1400" b="1" u="sng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旅館選びのポイント</a:t>
            </a:r>
            <a:r>
              <a:rPr lang="en-US" altLang="ja-JP" sz="1400" b="1" u="sng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(</a:t>
            </a:r>
            <a:r>
              <a:rPr lang="ja-JP" altLang="en-US" sz="1400" b="1" u="sng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若年層</a:t>
            </a:r>
            <a:r>
              <a:rPr lang="en-US" altLang="ja-JP" sz="1400" b="1" u="sng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)</a:t>
            </a:r>
            <a:endParaRPr lang="ja-JP" sz="1400" b="1" u="sng"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</c:rich>
      </c:tx>
      <c:overlay val="0"/>
      <c:spPr>
        <a:solidFill>
          <a:srgbClr val="00B0F0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sng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defRPr>
          </a:pPr>
          <a:endParaRPr lang="ja-JP"/>
        </a:p>
      </c:txPr>
    </c:title>
    <c:autoTitleDeleted val="0"/>
    <c:plotArea>
      <c:layout/>
      <c:ofPieChart>
        <c:ofPieType val="pie"/>
        <c:varyColors val="1"/>
        <c:ser>
          <c:idx val="0"/>
          <c:order val="0"/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bg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bg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bg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7A0F-4ECB-BDB6-46E3DA04332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bg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A0F-4ECB-BDB6-46E3DA04332D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bg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bg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bg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bg1"/>
                </a:solidFill>
              </a:ln>
              <a:effectLst/>
            </c:spPr>
          </c:dPt>
          <c:dLbls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0" i="0" u="none" strike="noStrike" kern="1200" baseline="0">
                      <a:solidFill>
                        <a:schemeClr val="bg1"/>
                      </a:solidFill>
                      <a:latin typeface="ＭＳ Ｐゴシック" panose="020B0600070205080204" pitchFamily="50" charset="-128"/>
                      <a:ea typeface="ＭＳ Ｐゴシック" panose="020B0600070205080204" pitchFamily="50" charset="-128"/>
                      <a:cs typeface="+mn-cs"/>
                    </a:defRPr>
                  </a:pPr>
                  <a:endParaRPr lang="ja-JP"/>
                </a:p>
              </c:txPr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A0F-4ECB-BDB6-46E3DA04332D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0" i="0" u="none" strike="noStrike" kern="1200" baseline="0">
                      <a:solidFill>
                        <a:schemeClr val="bg1"/>
                      </a:solidFill>
                      <a:latin typeface="ＭＳ Ｐゴシック" panose="020B0600070205080204" pitchFamily="50" charset="-128"/>
                      <a:ea typeface="ＭＳ Ｐゴシック" panose="020B0600070205080204" pitchFamily="50" charset="-128"/>
                      <a:cs typeface="+mn-cs"/>
                    </a:defRPr>
                  </a:pPr>
                  <a:endParaRPr lang="ja-JP"/>
                </a:p>
              </c:txPr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A0F-4ECB-BDB6-46E3DA04332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問題8!$B$4:$B$12</c:f>
              <c:strCache>
                <c:ptCount val="9"/>
                <c:pt idx="0">
                  <c:v>雰囲気</c:v>
                </c:pt>
                <c:pt idx="1">
                  <c:v>接客</c:v>
                </c:pt>
                <c:pt idx="2">
                  <c:v>価格</c:v>
                </c:pt>
                <c:pt idx="3">
                  <c:v>アクセス</c:v>
                </c:pt>
                <c:pt idx="4">
                  <c:v>食事</c:v>
                </c:pt>
                <c:pt idx="5">
                  <c:v>泉質</c:v>
                </c:pt>
                <c:pt idx="6">
                  <c:v>景色</c:v>
                </c:pt>
                <c:pt idx="7">
                  <c:v>温泉の数</c:v>
                </c:pt>
                <c:pt idx="8">
                  <c:v>アメニティグッズ</c:v>
                </c:pt>
              </c:strCache>
            </c:strRef>
          </c:cat>
          <c:val>
            <c:numRef>
              <c:f>問題8!$C$4:$C$12</c:f>
              <c:numCache>
                <c:formatCode>General</c:formatCode>
                <c:ptCount val="9"/>
                <c:pt idx="0">
                  <c:v>190</c:v>
                </c:pt>
                <c:pt idx="1">
                  <c:v>56</c:v>
                </c:pt>
                <c:pt idx="2">
                  <c:v>250</c:v>
                </c:pt>
                <c:pt idx="3">
                  <c:v>48</c:v>
                </c:pt>
                <c:pt idx="4">
                  <c:v>120</c:v>
                </c:pt>
                <c:pt idx="5">
                  <c:v>15</c:v>
                </c:pt>
                <c:pt idx="6">
                  <c:v>180</c:v>
                </c:pt>
                <c:pt idx="7">
                  <c:v>152</c:v>
                </c:pt>
                <c:pt idx="8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0F-4ECB-BDB6-46E3DA04332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gapWidth val="70"/>
        <c:splitType val="percent"/>
        <c:splitPos val="5"/>
        <c:secondPieSize val="50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100"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defRPr>
            </a:pPr>
            <a:r>
              <a:rPr lang="ja-JP" altLang="en-US" sz="14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九州</a:t>
            </a:r>
            <a:r>
              <a:rPr lang="en-US" altLang="ja-JP" sz="14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3</a:t>
            </a:r>
            <a:r>
              <a:rPr lang="ja-JP" altLang="en-US" sz="14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県の持家・貸家の着工戸数比較</a:t>
            </a:r>
            <a:endParaRPr lang="ja-JP" sz="1400" b="1"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</c:rich>
      </c:tx>
      <c:overlay val="0"/>
      <c:spPr>
        <a:solidFill>
          <a:srgbClr val="00B0F0"/>
        </a:soli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defRPr>
          </a:pPr>
          <a:endParaRPr lang="ja-JP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0B8-46B9-BFD0-C2F65D0359C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(問題9!$B$7:$B$8,問題9!$B$10)</c:f>
              <c:strCache>
                <c:ptCount val="3"/>
                <c:pt idx="0">
                  <c:v>福岡</c:v>
                </c:pt>
                <c:pt idx="1">
                  <c:v>佐賀</c:v>
                </c:pt>
                <c:pt idx="2">
                  <c:v>熊本</c:v>
                </c:pt>
              </c:strCache>
            </c:strRef>
          </c:cat>
          <c:val>
            <c:numRef>
              <c:f>(問題9!$D$7:$D$8,問題9!$D$10)</c:f>
              <c:numCache>
                <c:formatCode>###,###,##0;"-"##,###,##0</c:formatCode>
                <c:ptCount val="3"/>
                <c:pt idx="0">
                  <c:v>8917</c:v>
                </c:pt>
                <c:pt idx="1">
                  <c:v>2252</c:v>
                </c:pt>
                <c:pt idx="2">
                  <c:v>5333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B8-46B9-BFD0-C2F65D0359C2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90B8-46B9-BFD0-C2F65D0359C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0B8-46B9-BFD0-C2F65D0359C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90B8-46B9-BFD0-C2F65D0359C2}"/>
              </c:ext>
            </c:extLst>
          </c:dPt>
          <c:dLbls>
            <c:dLbl>
              <c:idx val="0"/>
              <c:layout>
                <c:manualLayout>
                  <c:x val="0.15660685154975529"/>
                  <c:y val="2.582728006456808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0B8-46B9-BFD0-C2F65D0359C2}"/>
                </c:ext>
              </c:extLst>
            </c:dLbl>
            <c:dLbl>
              <c:idx val="1"/>
              <c:layout>
                <c:manualLayout>
                  <c:x val="-0.1500815660685155"/>
                  <c:y val="6.779661016949152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0B8-46B9-BFD0-C2F65D0359C2}"/>
                </c:ext>
              </c:extLst>
            </c:dLbl>
            <c:dLbl>
              <c:idx val="2"/>
              <c:layout>
                <c:manualLayout>
                  <c:x val="-8.9178901576944025E-2"/>
                  <c:y val="-0.1162227602905569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0B8-46B9-BFD0-C2F65D0359C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(問題9!$B$7:$B$8,問題9!$B$10)</c:f>
              <c:strCache>
                <c:ptCount val="3"/>
                <c:pt idx="0">
                  <c:v>福岡</c:v>
                </c:pt>
                <c:pt idx="1">
                  <c:v>佐賀</c:v>
                </c:pt>
                <c:pt idx="2">
                  <c:v>熊本</c:v>
                </c:pt>
              </c:strCache>
            </c:strRef>
          </c:cat>
          <c:val>
            <c:numRef>
              <c:f>(問題9!$E$7:$E$8,問題9!$E$10)</c:f>
              <c:numCache>
                <c:formatCode>###,###,##0;"-"##,###,##0</c:formatCode>
                <c:ptCount val="3"/>
                <c:pt idx="0">
                  <c:v>16498</c:v>
                </c:pt>
                <c:pt idx="1">
                  <c:v>1389</c:v>
                </c:pt>
                <c:pt idx="2">
                  <c:v>5248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B8-46B9-BFD0-C2F65D0359C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3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>
      <a:blip xmlns:r="http://schemas.openxmlformats.org/officeDocument/2006/relationships" r:embed="rId3"/>
      <a:stretch>
        <a:fillRect/>
      </a:stretch>
    </a:blipFill>
    <a:ln w="9525" cap="flat" cmpd="sng" algn="ctr">
      <a:solidFill>
        <a:srgbClr val="002060"/>
      </a:solidFill>
      <a:round/>
    </a:ln>
    <a:effectLst/>
  </c:spPr>
  <c:txPr>
    <a:bodyPr/>
    <a:lstStyle/>
    <a:p>
      <a:pPr>
        <a:defRPr sz="1100"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</xdr:colOff>
      <xdr:row>13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1D5507D-807F-2248-7E82-45AFF2CF5FC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685799</xdr:colOff>
      <xdr:row>14</xdr:row>
      <xdr:rowOff>171449</xdr:rowOff>
    </xdr:from>
    <xdr:to>
      <xdr:col>8</xdr:col>
      <xdr:colOff>9524</xdr:colOff>
      <xdr:row>37</xdr:row>
      <xdr:rowOff>161924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B774DF73-38D4-266C-EE28-7C5C96C091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0.76346</cdr:x>
      <cdr:y>0.2155</cdr:y>
    </cdr:from>
    <cdr:to>
      <cdr:x>0.94454</cdr:x>
      <cdr:y>0.37046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D6F1DB0-BCE1-23A1-EB3C-8C66809F3E05}"/>
            </a:ext>
          </a:extLst>
        </cdr:cNvPr>
        <cdr:cNvSpPr txBox="1"/>
      </cdr:nvSpPr>
      <cdr:spPr>
        <a:xfrm xmlns:a="http://schemas.openxmlformats.org/drawingml/2006/main">
          <a:off x="4457701" y="847726"/>
          <a:ext cx="1057275" cy="60960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40000"/>
            <a:lumOff val="60000"/>
          </a:schemeClr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内側：持家</a:t>
          </a:r>
          <a:endParaRPr lang="en-US" altLang="ja-JP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 xmlns:a="http://schemas.openxmlformats.org/drawingml/2006/main"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外側：貸家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7D7EAF-56C0-4633-95F9-4C4199842C40}">
  <dimension ref="B2:I12"/>
  <sheetViews>
    <sheetView workbookViewId="0">
      <selection activeCell="N22" sqref="N22"/>
    </sheetView>
  </sheetViews>
  <sheetFormatPr defaultRowHeight="13.5"/>
  <cols>
    <col min="2" max="2" width="18.625" customWidth="1"/>
  </cols>
  <sheetData>
    <row r="2" spans="2:9" ht="18" thickBot="1">
      <c r="B2" s="8" t="s">
        <v>3</v>
      </c>
      <c r="I2" t="s">
        <v>4</v>
      </c>
    </row>
    <row r="3" spans="2:9" ht="27.75" thickBot="1">
      <c r="B3" s="9" t="s">
        <v>0</v>
      </c>
      <c r="C3" s="10" t="s">
        <v>5</v>
      </c>
      <c r="D3" s="11" t="s">
        <v>6</v>
      </c>
      <c r="E3" s="10" t="s">
        <v>7</v>
      </c>
      <c r="F3" s="11" t="s">
        <v>6</v>
      </c>
      <c r="G3" s="10" t="s">
        <v>8</v>
      </c>
      <c r="H3" s="11" t="s">
        <v>6</v>
      </c>
      <c r="I3" s="12" t="s">
        <v>9</v>
      </c>
    </row>
    <row r="4" spans="2:9" ht="14.25" thickTop="1">
      <c r="B4" s="5" t="s">
        <v>10</v>
      </c>
      <c r="C4" s="6">
        <v>190</v>
      </c>
      <c r="D4" s="13">
        <v>175</v>
      </c>
      <c r="E4" s="6">
        <v>210</v>
      </c>
      <c r="F4" s="13">
        <v>231</v>
      </c>
      <c r="G4" s="6">
        <v>248</v>
      </c>
      <c r="H4" s="13">
        <v>250</v>
      </c>
      <c r="I4" s="7">
        <f>SUM(C4,E4,G4)</f>
        <v>648</v>
      </c>
    </row>
    <row r="5" spans="2:9">
      <c r="B5" s="5" t="s">
        <v>11</v>
      </c>
      <c r="C5" s="6">
        <v>56</v>
      </c>
      <c r="D5" s="13">
        <v>143</v>
      </c>
      <c r="E5" s="6">
        <v>160</v>
      </c>
      <c r="F5" s="13">
        <v>155</v>
      </c>
      <c r="G5" s="6">
        <v>200</v>
      </c>
      <c r="H5" s="13">
        <v>198</v>
      </c>
      <c r="I5" s="7">
        <f>SUM(C5,E5,G5)</f>
        <v>416</v>
      </c>
    </row>
    <row r="6" spans="2:9">
      <c r="B6" s="4" t="s">
        <v>1</v>
      </c>
      <c r="C6" s="1">
        <v>250</v>
      </c>
      <c r="D6" s="14">
        <v>119</v>
      </c>
      <c r="E6" s="1">
        <v>136</v>
      </c>
      <c r="F6" s="14">
        <v>111</v>
      </c>
      <c r="G6" s="1">
        <v>28</v>
      </c>
      <c r="H6" s="14">
        <v>45</v>
      </c>
      <c r="I6" s="2">
        <f t="shared" ref="I6:I12" si="0">SUM(C6,E6,G6)</f>
        <v>414</v>
      </c>
    </row>
    <row r="7" spans="2:9">
      <c r="B7" s="4" t="s">
        <v>12</v>
      </c>
      <c r="C7" s="1">
        <v>48</v>
      </c>
      <c r="D7" s="14">
        <v>101</v>
      </c>
      <c r="E7" s="1">
        <v>65</v>
      </c>
      <c r="F7" s="14">
        <v>80</v>
      </c>
      <c r="G7" s="1">
        <v>66</v>
      </c>
      <c r="H7" s="14">
        <v>73</v>
      </c>
      <c r="I7" s="2">
        <f t="shared" si="0"/>
        <v>179</v>
      </c>
    </row>
    <row r="8" spans="2:9">
      <c r="B8" s="4" t="s">
        <v>13</v>
      </c>
      <c r="C8" s="1">
        <v>120</v>
      </c>
      <c r="D8" s="14">
        <v>121</v>
      </c>
      <c r="E8" s="1">
        <v>140</v>
      </c>
      <c r="F8" s="14">
        <v>140</v>
      </c>
      <c r="G8" s="1">
        <v>224</v>
      </c>
      <c r="H8" s="14">
        <v>195</v>
      </c>
      <c r="I8" s="2">
        <f t="shared" si="0"/>
        <v>484</v>
      </c>
    </row>
    <row r="9" spans="2:9">
      <c r="B9" s="4" t="s">
        <v>14</v>
      </c>
      <c r="C9" s="1">
        <v>15</v>
      </c>
      <c r="D9" s="14">
        <v>121</v>
      </c>
      <c r="E9" s="1">
        <v>140</v>
      </c>
      <c r="F9" s="14">
        <v>140</v>
      </c>
      <c r="G9" s="1">
        <v>224</v>
      </c>
      <c r="H9" s="14">
        <v>195</v>
      </c>
      <c r="I9" s="2">
        <f t="shared" si="0"/>
        <v>379</v>
      </c>
    </row>
    <row r="10" spans="2:9">
      <c r="B10" s="4" t="s">
        <v>15</v>
      </c>
      <c r="C10" s="1">
        <v>180</v>
      </c>
      <c r="D10" s="14">
        <v>165</v>
      </c>
      <c r="E10" s="1">
        <v>170</v>
      </c>
      <c r="F10" s="14">
        <v>160</v>
      </c>
      <c r="G10" s="1">
        <v>120</v>
      </c>
      <c r="H10" s="14">
        <v>110</v>
      </c>
      <c r="I10" s="2">
        <f t="shared" si="0"/>
        <v>470</v>
      </c>
    </row>
    <row r="11" spans="2:9">
      <c r="B11" s="4" t="s">
        <v>16</v>
      </c>
      <c r="C11" s="1">
        <v>152</v>
      </c>
      <c r="D11" s="14">
        <v>191</v>
      </c>
      <c r="E11" s="1">
        <v>66</v>
      </c>
      <c r="F11" s="14">
        <v>65</v>
      </c>
      <c r="G11" s="1">
        <v>115</v>
      </c>
      <c r="H11" s="14">
        <v>100</v>
      </c>
      <c r="I11" s="2">
        <f t="shared" si="0"/>
        <v>333</v>
      </c>
    </row>
    <row r="12" spans="2:9" ht="14.25" thickBot="1">
      <c r="B12" s="15" t="s">
        <v>17</v>
      </c>
      <c r="C12" s="3">
        <v>60</v>
      </c>
      <c r="D12" s="16">
        <v>15</v>
      </c>
      <c r="E12" s="3">
        <v>25</v>
      </c>
      <c r="F12" s="17">
        <v>15</v>
      </c>
      <c r="G12" s="3">
        <v>18</v>
      </c>
      <c r="H12" s="17">
        <v>35</v>
      </c>
      <c r="I12" s="18">
        <f t="shared" si="0"/>
        <v>103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6E9EB-7617-445E-B057-CFE0B2E88593}">
  <dimension ref="B4:F14"/>
  <sheetViews>
    <sheetView tabSelected="1" topLeftCell="A7" workbookViewId="0">
      <selection activeCell="L26" sqref="L26"/>
    </sheetView>
  </sheetViews>
  <sheetFormatPr defaultRowHeight="13.5"/>
  <cols>
    <col min="2" max="2" width="10" style="20" customWidth="1"/>
    <col min="3" max="6" width="11.25" customWidth="1"/>
    <col min="7" max="7" width="12.5" customWidth="1"/>
  </cols>
  <sheetData>
    <row r="4" spans="2:6" ht="14.25">
      <c r="B4" s="19" t="s">
        <v>18</v>
      </c>
    </row>
    <row r="5" spans="2:6" ht="14.25" thickBot="1"/>
    <row r="6" spans="2:6" s="20" customFormat="1" ht="15.6" customHeight="1" thickBot="1">
      <c r="B6" s="21" t="s">
        <v>19</v>
      </c>
      <c r="C6" s="22" t="s">
        <v>2</v>
      </c>
      <c r="D6" s="23" t="s">
        <v>20</v>
      </c>
      <c r="E6" s="23" t="s">
        <v>21</v>
      </c>
      <c r="F6" s="24" t="s">
        <v>22</v>
      </c>
    </row>
    <row r="7" spans="2:6" ht="14.25" thickTop="1">
      <c r="B7" s="25" t="s">
        <v>23</v>
      </c>
      <c r="C7" s="26">
        <v>34464</v>
      </c>
      <c r="D7" s="27">
        <v>8917</v>
      </c>
      <c r="E7" s="27">
        <v>16498</v>
      </c>
      <c r="F7" s="28">
        <v>8954</v>
      </c>
    </row>
    <row r="8" spans="2:6">
      <c r="B8" s="29" t="s">
        <v>24</v>
      </c>
      <c r="C8" s="30">
        <v>4409</v>
      </c>
      <c r="D8" s="31">
        <v>2252</v>
      </c>
      <c r="E8" s="31">
        <v>1389</v>
      </c>
      <c r="F8" s="32">
        <v>723</v>
      </c>
    </row>
    <row r="9" spans="2:6">
      <c r="B9" s="29" t="s">
        <v>25</v>
      </c>
      <c r="C9" s="30">
        <v>5924</v>
      </c>
      <c r="D9" s="31">
        <v>2581</v>
      </c>
      <c r="E9" s="31">
        <v>2456</v>
      </c>
      <c r="F9" s="32">
        <v>824</v>
      </c>
    </row>
    <row r="10" spans="2:6">
      <c r="B10" s="29" t="s">
        <v>26</v>
      </c>
      <c r="C10" s="30">
        <v>12903</v>
      </c>
      <c r="D10" s="31">
        <v>5333</v>
      </c>
      <c r="E10" s="31">
        <v>5248</v>
      </c>
      <c r="F10" s="32">
        <v>2296</v>
      </c>
    </row>
    <row r="11" spans="2:6">
      <c r="B11" s="29" t="s">
        <v>27</v>
      </c>
      <c r="C11" s="30">
        <v>6892</v>
      </c>
      <c r="D11" s="31">
        <v>2635</v>
      </c>
      <c r="E11" s="31">
        <v>3035</v>
      </c>
      <c r="F11" s="32">
        <v>1194</v>
      </c>
    </row>
    <row r="12" spans="2:6">
      <c r="B12" s="29" t="s">
        <v>28</v>
      </c>
      <c r="C12" s="30">
        <v>5886</v>
      </c>
      <c r="D12" s="31">
        <v>2913</v>
      </c>
      <c r="E12" s="31">
        <v>2096</v>
      </c>
      <c r="F12" s="32">
        <v>827</v>
      </c>
    </row>
    <row r="13" spans="2:6">
      <c r="B13" s="29" t="s">
        <v>29</v>
      </c>
      <c r="C13" s="30">
        <v>8681</v>
      </c>
      <c r="D13" s="31">
        <v>4236</v>
      </c>
      <c r="E13" s="31">
        <v>2898</v>
      </c>
      <c r="F13" s="32">
        <v>1457</v>
      </c>
    </row>
    <row r="14" spans="2:6" ht="14.25" thickBot="1">
      <c r="B14" s="33" t="s">
        <v>30</v>
      </c>
      <c r="C14" s="34">
        <v>10703</v>
      </c>
      <c r="D14" s="35">
        <v>2338</v>
      </c>
      <c r="E14" s="35">
        <v>5683</v>
      </c>
      <c r="F14" s="36">
        <v>2204</v>
      </c>
    </row>
  </sheetData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問題8</vt:lpstr>
      <vt:lpstr>問題9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cp:lastPrinted>2013-06-04T04:34:17Z</cp:lastPrinted>
  <dcterms:created xsi:type="dcterms:W3CDTF">2004-12-15T02:56:30Z</dcterms:created>
  <dcterms:modified xsi:type="dcterms:W3CDTF">2024-04-26T02:56:33Z</dcterms:modified>
</cp:coreProperties>
</file>